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  <sheet name="не печатать" sheetId="2" r:id="rId2"/>
  </sheets>
  <definedNames>
    <definedName name="_xlnm.Print_Area" localSheetId="0">'2017'!$A$1:$E$15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<sst xmlns="http://schemas.openxmlformats.org/spreadsheetml/2006/main" count="62" uniqueCount="35">
  <si>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</si>
  <si>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</si>
  <si>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</si>
  <si>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</si>
  <si>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</si>
  <si>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</si>
  <si>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</si>
  <si>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</si>
  <si>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</si>
  <si>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</si>
  <si>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</si>
  <si>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</si>
  <si>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</si>
  <si>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</si>
  <si>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</si>
  <si>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</si>
  <si>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</si>
  <si>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</si>
  <si>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</si>
  <si>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</si>
  <si>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</si>
  <si>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</si>
  <si>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</si>
  <si>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</si>
  <si>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</si>
  <si>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руб.</t>
  </si>
  <si>
    <t>Внесение изменений</t>
  </si>
  <si>
    <t>тыс. рублей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</si>
  <si>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</si>
  <si>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
БЮДЖЕТ ДАЛЬНИНСКОГО МУНИЦИПАЛЬНОГО ОБРАЗОВАНИЯ
 НА 2018 ГОД</t>
  </si>
  <si>
    <t>План на 2018 год</t>
  </si>
  <si>
    <t xml:space="preserve"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2018 год и на плановый период 2019  и 2020 годов "от 28.12.2017 г. № 7"
от "        "                        2018 года № </t>
  </si>
  <si>
    <t>ИСТОЧНИКИ ВНУТРЕННЕГО ФИНАНСИРОВАНИЯ ДЕФИЦИТА 
БЮДЖЕТА ДАЛЬНИНСКОГО МУНИЦИПАЛЬНОГО ОБРАЗОВАНИЯ
 НА 2018 ГОД</t>
  </si>
  <si>
    <t>Уточненный план на 2018 год</t>
  </si>
  <si>
    <t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2018 год и на плановый период 2019  и 2020 годов "от 28.12.2017 г. № 7"
от "26" июля 2018 года № 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</si>
</sst>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4.75390625" style="1" customWidth="1"/>
    <col min="6" max="16384" width="9.125" style="1" customWidth="1"/>
  </cols>
  <sheetData>
    <row r="1" spans="2:10" s="10" customFormat="1" ht="156.75" customHeight="1">
      <c r="B1" s="15"/>
      <c r="C1" s="27" t="s">
        <v>34</v>
      </c>
      <c r="D1" s="27"/>
      <c r="E1" s="27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32</v>
      </c>
      <c r="B3" s="26"/>
      <c r="C3" s="26"/>
      <c r="D3" s="26"/>
      <c r="E3" s="26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30</v>
      </c>
      <c r="D5" s="18" t="s">
        <v>26</v>
      </c>
      <c r="E5" s="18" t="s">
        <v>33</v>
      </c>
    </row>
    <row r="6" spans="1:5" ht="49.5" customHeight="1">
      <c r="A6" s="8" t="s">
        <v>2</v>
      </c>
      <c r="B6" s="11" t="s">
        <v>4</v>
      </c>
      <c r="C6" s="20">
        <f>SUM(C7,C10,C13)</f>
        <v>-231.80000000000018</v>
      </c>
      <c r="D6" s="20">
        <f>SUM(D7,D10,D13)</f>
        <v>0</v>
      </c>
      <c r="E6" s="20">
        <f>SUM(E7,E10,E13)</f>
        <v>-231.80000000000018</v>
      </c>
    </row>
    <row r="7" spans="1:5" ht="33" customHeight="1">
      <c r="A7" s="8" t="s">
        <v>0</v>
      </c>
      <c r="B7" s="11" t="s">
        <v>10</v>
      </c>
      <c r="C7" s="20">
        <f>SUM(C8:C9)</f>
        <v>10.5</v>
      </c>
      <c r="D7" s="20">
        <f>SUM(D8:D9)</f>
        <v>0</v>
      </c>
      <c r="E7" s="20">
        <f>SUM(E8:E9)</f>
        <v>10.5</v>
      </c>
    </row>
    <row r="8" spans="1:5" ht="40.5" customHeight="1">
      <c r="A8" s="5" t="s">
        <v>19</v>
      </c>
      <c r="B8" s="12" t="s">
        <v>11</v>
      </c>
      <c r="C8" s="19">
        <v>10.5</v>
      </c>
      <c r="D8" s="19">
        <v>0</v>
      </c>
      <c r="E8" s="19">
        <f>C8+D8</f>
        <v>10.5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-420</v>
      </c>
      <c r="D10" s="20">
        <f>SUM(D11:D12)</f>
        <v>0</v>
      </c>
      <c r="E10" s="20">
        <f>SUM(E11:E12)</f>
        <v>-420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-420</v>
      </c>
      <c r="D12" s="19">
        <v>0</v>
      </c>
      <c r="E12" s="19">
        <f>C12+D12</f>
        <v>-420</v>
      </c>
    </row>
    <row r="13" spans="1:5" ht="31.5" customHeight="1">
      <c r="A13" s="8" t="s">
        <v>3</v>
      </c>
      <c r="B13" s="11" t="s">
        <v>16</v>
      </c>
      <c r="C13" s="20">
        <f>SUM(C14:C15)</f>
        <v>177.69999999999982</v>
      </c>
      <c r="D13" s="20">
        <f>SUM(D14:D15)</f>
        <v>0</v>
      </c>
      <c r="E13" s="20">
        <f>SUM(E14:E15)</f>
        <v>177.69999999999982</v>
      </c>
    </row>
    <row r="14" spans="1:5" ht="30" customHeight="1">
      <c r="A14" s="5" t="s">
        <v>23</v>
      </c>
      <c r="B14" s="12" t="s">
        <v>17</v>
      </c>
      <c r="C14" s="19">
        <f>-(C17+C8+C11)</f>
        <v>-5485.2</v>
      </c>
      <c r="D14" s="19">
        <f>-(D17+D8+D11)</f>
        <v>-845.7</v>
      </c>
      <c r="E14" s="19">
        <f>-(E17+E8+E11)</f>
        <v>-6330.9</v>
      </c>
    </row>
    <row r="15" spans="1:5" ht="30" customHeight="1">
      <c r="A15" s="5" t="s">
        <v>24</v>
      </c>
      <c r="B15" s="12" t="s">
        <v>18</v>
      </c>
      <c r="C15" s="19">
        <f>C18-C9-C12</f>
        <v>5662.9</v>
      </c>
      <c r="D15" s="19">
        <f>D18-D9-D12</f>
        <v>845.7</v>
      </c>
      <c r="E15" s="19">
        <f>E18-E9-E12</f>
        <v>6508.599999999999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9">
        <v>5474.7</v>
      </c>
      <c r="D17" s="9">
        <v>845.7</v>
      </c>
      <c r="E17" s="9">
        <f>C17+D17</f>
        <v>6320.4</v>
      </c>
    </row>
    <row r="18" spans="1:5" ht="12.75">
      <c r="A18" s="21" t="s">
        <v>8</v>
      </c>
      <c r="B18" s="6"/>
      <c r="C18" s="9">
        <v>5242.9</v>
      </c>
      <c r="D18" s="9">
        <v>845.7</v>
      </c>
      <c r="E18" s="9">
        <f>C18+D18</f>
        <v>6088.599999999999</v>
      </c>
    </row>
    <row r="19" spans="1:5" s="2" customFormat="1" ht="12.75">
      <c r="A19" s="22" t="s">
        <v>9</v>
      </c>
      <c r="B19" s="13"/>
      <c r="C19" s="14">
        <f>C17-C18</f>
        <v>231.80000000000018</v>
      </c>
      <c r="D19" s="14">
        <f>D17-D18</f>
        <v>0</v>
      </c>
      <c r="E19" s="14">
        <f>E17-E18</f>
        <v>231.80000000000018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4" width="14.00390625" style="1" customWidth="1"/>
    <col min="5" max="5" width="14.625" style="1" customWidth="1"/>
    <col min="6" max="16384" width="9.125" style="1" customWidth="1"/>
  </cols>
  <sheetData>
    <row r="1" spans="2:9" s="10" customFormat="1" ht="106.5" customHeight="1">
      <c r="B1" s="28" t="s">
        <v>31</v>
      </c>
      <c r="C1" s="28"/>
      <c r="D1" s="28"/>
      <c r="E1" s="28"/>
      <c r="F1" s="15"/>
      <c r="G1" s="15"/>
      <c r="H1" s="15"/>
      <c r="I1" s="15"/>
    </row>
    <row r="2" spans="1:9" ht="19.5" customHeight="1">
      <c r="A2" s="3"/>
      <c r="B2" s="3"/>
      <c r="C2" s="23"/>
      <c r="D2" s="3"/>
      <c r="E2" s="3"/>
      <c r="F2" s="3"/>
      <c r="G2" s="3"/>
      <c r="H2" s="3"/>
      <c r="I2" s="3"/>
    </row>
    <row r="3" spans="1:9" ht="60.75" customHeight="1">
      <c r="A3" s="26" t="s">
        <v>29</v>
      </c>
      <c r="B3" s="26"/>
      <c r="C3" s="26"/>
      <c r="D3" s="26"/>
      <c r="E3" s="26"/>
      <c r="F3" s="16"/>
      <c r="G3" s="16"/>
      <c r="H3" s="16"/>
      <c r="I3" s="16"/>
    </row>
    <row r="4" spans="3:5" ht="21.75" customHeight="1">
      <c r="C4" s="17"/>
      <c r="E4" s="17" t="s">
        <v>27</v>
      </c>
    </row>
    <row r="5" spans="1:5" s="2" customFormat="1" ht="25.5" customHeight="1">
      <c r="A5" s="4" t="s">
        <v>6</v>
      </c>
      <c r="B5" s="4" t="s">
        <v>5</v>
      </c>
      <c r="C5" s="18" t="s">
        <v>30</v>
      </c>
      <c r="D5" s="18" t="s">
        <v>26</v>
      </c>
      <c r="E5" s="18" t="s">
        <v>30</v>
      </c>
    </row>
    <row r="6" spans="1:5" ht="49.5" customHeight="1">
      <c r="A6" s="8" t="s">
        <v>2</v>
      </c>
      <c r="B6" s="11" t="s">
        <v>4</v>
      </c>
      <c r="C6" s="24">
        <f>SUM(C7,C10,C13)</f>
        <v>-231800.26999999955</v>
      </c>
      <c r="D6" s="24">
        <f>SUM(D7,D10,D13)</f>
        <v>0</v>
      </c>
      <c r="E6" s="24">
        <f>SUM(E7,E10,E13)</f>
        <v>-231800.26999999955</v>
      </c>
    </row>
    <row r="7" spans="1:5" ht="33" customHeight="1">
      <c r="A7" s="8" t="s">
        <v>0</v>
      </c>
      <c r="B7" s="11" t="s">
        <v>10</v>
      </c>
      <c r="C7" s="24">
        <f>SUM(C8:C9)</f>
        <v>10500</v>
      </c>
      <c r="D7" s="24">
        <f>SUM(D8:D9)</f>
        <v>0</v>
      </c>
      <c r="E7" s="24">
        <f>SUM(E8:E9)</f>
        <v>10500</v>
      </c>
    </row>
    <row r="8" spans="1:5" ht="40.5" customHeight="1">
      <c r="A8" s="5" t="s">
        <v>19</v>
      </c>
      <c r="B8" s="12" t="s">
        <v>11</v>
      </c>
      <c r="C8" s="25">
        <v>10500</v>
      </c>
      <c r="D8" s="25">
        <v>0</v>
      </c>
      <c r="E8" s="25">
        <f>C8+D8</f>
        <v>10500</v>
      </c>
    </row>
    <row r="9" spans="1:5" ht="40.5" customHeight="1">
      <c r="A9" s="5" t="s">
        <v>20</v>
      </c>
      <c r="B9" s="12" t="s">
        <v>12</v>
      </c>
      <c r="C9" s="25">
        <v>0</v>
      </c>
      <c r="D9" s="25">
        <v>0</v>
      </c>
      <c r="E9" s="25">
        <f>C9+D9</f>
        <v>0</v>
      </c>
    </row>
    <row r="10" spans="1:5" ht="35.25" customHeight="1">
      <c r="A10" s="8" t="s">
        <v>1</v>
      </c>
      <c r="B10" s="11" t="s">
        <v>13</v>
      </c>
      <c r="C10" s="24">
        <f>SUM(C11:C12)</f>
        <v>-420000</v>
      </c>
      <c r="D10" s="24">
        <f>SUM(D11:D12)</f>
        <v>0</v>
      </c>
      <c r="E10" s="24">
        <f>SUM(E11:E12)</f>
        <v>-420000</v>
      </c>
    </row>
    <row r="11" spans="1:5" ht="48" customHeight="1">
      <c r="A11" s="5" t="s">
        <v>21</v>
      </c>
      <c r="B11" s="12" t="s">
        <v>14</v>
      </c>
      <c r="C11" s="25">
        <v>0</v>
      </c>
      <c r="D11" s="25">
        <v>0</v>
      </c>
      <c r="E11" s="25">
        <f>C11+D11</f>
        <v>0</v>
      </c>
    </row>
    <row r="12" spans="1:5" ht="50.25" customHeight="1">
      <c r="A12" s="5" t="s">
        <v>28</v>
      </c>
      <c r="B12" s="12" t="s">
        <v>15</v>
      </c>
      <c r="C12" s="25">
        <v>-420000</v>
      </c>
      <c r="D12" s="25">
        <v>0</v>
      </c>
      <c r="E12" s="25">
        <f>C12+D12</f>
        <v>-420000</v>
      </c>
    </row>
    <row r="13" spans="1:5" ht="31.5" customHeight="1">
      <c r="A13" s="8" t="s">
        <v>3</v>
      </c>
      <c r="B13" s="11" t="s">
        <v>16</v>
      </c>
      <c r="C13" s="24">
        <f>SUM(C14:C15)</f>
        <v>177699.73000000045</v>
      </c>
      <c r="D13" s="24">
        <f>SUM(D14:D15)</f>
        <v>0</v>
      </c>
      <c r="E13" s="24">
        <f>SUM(E14:E15)</f>
        <v>177699.73000000045</v>
      </c>
    </row>
    <row r="14" spans="1:5" ht="30" customHeight="1">
      <c r="A14" s="5" t="s">
        <v>23</v>
      </c>
      <c r="B14" s="12" t="s">
        <v>17</v>
      </c>
      <c r="C14" s="25">
        <f>-(C17+C8+C11)</f>
        <v>-5485184.64</v>
      </c>
      <c r="D14" s="25">
        <f>-(D17+D8+D11)</f>
        <v>-845740</v>
      </c>
      <c r="E14" s="25">
        <f>-(E17+E8+E11)</f>
        <v>-6330924.64</v>
      </c>
    </row>
    <row r="15" spans="1:5" ht="30" customHeight="1">
      <c r="A15" s="5" t="s">
        <v>24</v>
      </c>
      <c r="B15" s="12" t="s">
        <v>18</v>
      </c>
      <c r="C15" s="25">
        <f>C18-C9-C12</f>
        <v>5662884.37</v>
      </c>
      <c r="D15" s="25">
        <f>D18-D9-D12</f>
        <v>845740</v>
      </c>
      <c r="E15" s="25">
        <f>E18-E9-E12</f>
        <v>6508624.37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5474684.64</v>
      </c>
      <c r="D17" s="9">
        <v>845740</v>
      </c>
      <c r="E17" s="9">
        <f>C17+D17</f>
        <v>6320424.64</v>
      </c>
    </row>
    <row r="18" spans="1:5" ht="12.75">
      <c r="A18" s="21" t="s">
        <v>8</v>
      </c>
      <c r="B18" s="6"/>
      <c r="C18" s="9">
        <v>5242884.37</v>
      </c>
      <c r="D18" s="9">
        <v>845740</v>
      </c>
      <c r="E18" s="9">
        <f>C18+D18</f>
        <v>6088624.37</v>
      </c>
    </row>
    <row r="19" spans="1:5" s="2" customFormat="1" ht="12.75">
      <c r="A19" s="22" t="s">
        <v>9</v>
      </c>
      <c r="B19" s="13"/>
      <c r="C19" s="14">
        <f>C17-C18</f>
        <v>231800.26999999955</v>
      </c>
      <c r="D19" s="14">
        <f>D17-D18</f>
        <v>0</v>
      </c>
      <c r="E19" s="14">
        <f>E17-E18</f>
        <v>231800.26999999955</v>
      </c>
    </row>
    <row r="20" spans="2:5" ht="12.75">
      <c r="B20" s="6"/>
      <c r="C20" s="9"/>
      <c r="D20" s="6"/>
      <c r="E20" s="6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B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2018-07-27T06:02:38Z</cp:lastPrinted>
  <dcterms:created xsi:type="dcterms:W3CDTF">2007-10-29T06:04:40Z</dcterms:created>
  <dcterms:modified xsi:type="dcterms:W3CDTF">2018-07-27T06:02:40Z</dcterms:modified>
  <cp:category/>
  <cp:version/>
  <cp:contentType/>
  <cp:contentStatus/>
</cp:coreProperties>
</file>